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" windowWidth="11310" windowHeight="72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Лист1!$A$1:$K$22</definedName>
  </definedNames>
  <calcPr calcId="145621"/>
</workbook>
</file>

<file path=xl/calcChain.xml><?xml version="1.0" encoding="utf-8"?>
<calcChain xmlns="http://schemas.openxmlformats.org/spreadsheetml/2006/main">
  <c r="L2" i="1" l="1"/>
  <c r="M2" i="1"/>
  <c r="E2" i="1"/>
  <c r="N2" i="1"/>
  <c r="L3" i="1"/>
  <c r="M3" i="1"/>
  <c r="E3" i="1"/>
  <c r="N3" i="1"/>
  <c r="L4" i="1"/>
  <c r="M4" i="1"/>
  <c r="E4" i="1"/>
  <c r="N4" i="1"/>
  <c r="L5" i="1"/>
  <c r="M5" i="1"/>
  <c r="E5" i="1"/>
  <c r="N5" i="1"/>
  <c r="O5" i="1"/>
  <c r="O4" i="1"/>
  <c r="O3" i="1"/>
  <c r="O2" i="1"/>
  <c r="D2" i="1"/>
  <c r="I2" i="1"/>
  <c r="F2" i="1"/>
  <c r="J2" i="1"/>
  <c r="G2" i="1"/>
  <c r="K2" i="1"/>
  <c r="H2" i="1"/>
  <c r="F3" i="1"/>
  <c r="I3" i="1"/>
  <c r="J3" i="1"/>
  <c r="G3" i="1"/>
  <c r="K3" i="1"/>
  <c r="D3" i="1"/>
  <c r="H3" i="1"/>
  <c r="D4" i="1"/>
  <c r="H4" i="1"/>
  <c r="I4" i="1"/>
  <c r="F4" i="1"/>
  <c r="J4" i="1"/>
  <c r="G4" i="1"/>
  <c r="K4" i="1"/>
  <c r="I5" i="1"/>
  <c r="F5" i="1"/>
  <c r="J5" i="1"/>
  <c r="G5" i="1"/>
  <c r="K5" i="1"/>
  <c r="D5" i="1"/>
  <c r="H5" i="1"/>
</calcChain>
</file>

<file path=xl/sharedStrings.xml><?xml version="1.0" encoding="utf-8"?>
<sst xmlns="http://schemas.openxmlformats.org/spreadsheetml/2006/main" count="21" uniqueCount="20">
  <si>
    <t>Стена 1</t>
  </si>
  <si>
    <t>Стена 2</t>
  </si>
  <si>
    <t>Диагональ</t>
  </si>
  <si>
    <t>Угол</t>
  </si>
  <si>
    <t>L</t>
  </si>
  <si>
    <t>угол</t>
  </si>
  <si>
    <t>Реальный</t>
  </si>
  <si>
    <t>разница &lt;</t>
  </si>
  <si>
    <r>
      <t xml:space="preserve">а   </t>
    </r>
    <r>
      <rPr>
        <sz val="10"/>
        <color indexed="9"/>
        <rFont val="Arial Cyr"/>
        <family val="2"/>
        <charset val="204"/>
      </rPr>
      <t>()</t>
    </r>
  </si>
  <si>
    <r>
      <t xml:space="preserve">д   </t>
    </r>
    <r>
      <rPr>
        <b/>
        <sz val="10"/>
        <rFont val="Arial Cyr"/>
        <family val="2"/>
        <charset val="204"/>
      </rPr>
      <t>Б</t>
    </r>
  </si>
  <si>
    <r>
      <t xml:space="preserve">л   </t>
    </r>
    <r>
      <rPr>
        <b/>
        <sz val="10"/>
        <rFont val="Arial Cyr"/>
        <family val="2"/>
        <charset val="204"/>
      </rPr>
      <t>А</t>
    </r>
  </si>
  <si>
    <r>
      <t xml:space="preserve">и   </t>
    </r>
    <r>
      <rPr>
        <b/>
        <sz val="10"/>
        <rFont val="Arial Cyr"/>
        <family val="2"/>
        <charset val="204"/>
      </rPr>
      <t>З</t>
    </r>
  </si>
  <si>
    <r>
      <t xml:space="preserve">н   </t>
    </r>
    <r>
      <rPr>
        <b/>
        <sz val="10"/>
        <rFont val="Arial Cyr"/>
        <family val="2"/>
        <charset val="204"/>
      </rPr>
      <t>А</t>
    </r>
  </si>
  <si>
    <t>БАЗА</t>
  </si>
  <si>
    <r>
      <t xml:space="preserve">L, </t>
    </r>
    <r>
      <rPr>
        <sz val="11"/>
        <rFont val="Arial Cyr"/>
        <family val="2"/>
        <charset val="204"/>
      </rPr>
      <t>мм</t>
    </r>
    <r>
      <rPr>
        <sz val="10"/>
        <rFont val="Arial Cyr"/>
        <family val="2"/>
        <charset val="204"/>
      </rPr>
      <t xml:space="preserve"> от стены 1 при длине </t>
    </r>
    <r>
      <rPr>
        <sz val="12"/>
        <rFont val="Arial Cyr"/>
        <family val="2"/>
        <charset val="204"/>
      </rPr>
      <t>600</t>
    </r>
  </si>
  <si>
    <r>
      <t xml:space="preserve">L, </t>
    </r>
    <r>
      <rPr>
        <sz val="11"/>
        <rFont val="Arial Cyr"/>
        <family val="2"/>
        <charset val="204"/>
      </rPr>
      <t>мм</t>
    </r>
    <r>
      <rPr>
        <sz val="10"/>
        <rFont val="Arial Cyr"/>
        <family val="2"/>
        <charset val="204"/>
      </rPr>
      <t xml:space="preserve"> от стены 1 при длине </t>
    </r>
    <r>
      <rPr>
        <sz val="12"/>
        <rFont val="Arial Cyr"/>
        <family val="2"/>
        <charset val="204"/>
      </rPr>
      <t>1000</t>
    </r>
  </si>
  <si>
    <r>
      <t xml:space="preserve">L, </t>
    </r>
    <r>
      <rPr>
        <sz val="11"/>
        <rFont val="Arial Cyr"/>
        <family val="2"/>
        <charset val="204"/>
      </rPr>
      <t>мм</t>
    </r>
    <r>
      <rPr>
        <sz val="10"/>
        <rFont val="Arial Cyr"/>
        <family val="2"/>
        <charset val="204"/>
      </rPr>
      <t xml:space="preserve"> от стены 1 при длине </t>
    </r>
    <r>
      <rPr>
        <sz val="12"/>
        <rFont val="Arial Cyr"/>
        <family val="2"/>
        <charset val="204"/>
      </rPr>
      <t>2000</t>
    </r>
  </si>
  <si>
    <r>
      <t xml:space="preserve">L, </t>
    </r>
    <r>
      <rPr>
        <sz val="11"/>
        <rFont val="Arial Cyr"/>
        <family val="2"/>
        <charset val="204"/>
      </rPr>
      <t>мм</t>
    </r>
    <r>
      <rPr>
        <sz val="10"/>
        <rFont val="Arial Cyr"/>
        <family val="2"/>
        <charset val="204"/>
      </rPr>
      <t xml:space="preserve"> от стены 1 при длине </t>
    </r>
    <r>
      <rPr>
        <sz val="12"/>
        <rFont val="Arial Cyr"/>
        <family val="2"/>
        <charset val="204"/>
      </rPr>
      <t>3000</t>
    </r>
  </si>
  <si>
    <r>
      <t xml:space="preserve">L, </t>
    </r>
    <r>
      <rPr>
        <sz val="11"/>
        <rFont val="Arial Cyr"/>
        <family val="2"/>
        <charset val="204"/>
      </rPr>
      <t>мм</t>
    </r>
    <r>
      <rPr>
        <sz val="10"/>
        <rFont val="Arial Cyr"/>
        <family val="2"/>
        <charset val="204"/>
      </rPr>
      <t xml:space="preserve"> от стены 1 при длине </t>
    </r>
    <r>
      <rPr>
        <sz val="12"/>
        <rFont val="Arial Cyr"/>
        <family val="2"/>
        <charset val="204"/>
      </rPr>
      <t>4000</t>
    </r>
  </si>
  <si>
    <r>
      <t xml:space="preserve">L, </t>
    </r>
    <r>
      <rPr>
        <sz val="11"/>
        <rFont val="Arial Cyr"/>
        <family val="2"/>
        <charset val="204"/>
      </rPr>
      <t>мм</t>
    </r>
    <r>
      <rPr>
        <sz val="10"/>
        <rFont val="Arial Cyr"/>
        <family val="2"/>
        <charset val="204"/>
      </rPr>
      <t xml:space="preserve"> от стены 1 при длине </t>
    </r>
    <r>
      <rPr>
        <sz val="12"/>
        <rFont val="Arial Cyr"/>
        <family val="2"/>
        <charset val="204"/>
      </rPr>
      <t>5000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</si>
</sst>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sz val="10"/>
      <color indexed="9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sz val="11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6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right"/>
    </xf>
    <xf numFmtId="0" fontId="2" fillId="0" borderId="6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7</xdr:row>
      <xdr:rowOff>38100</xdr:rowOff>
    </xdr:from>
    <xdr:to>
      <xdr:col>5</xdr:col>
      <xdr:colOff>600075</xdr:colOff>
      <xdr:row>7</xdr:row>
      <xdr:rowOff>38100</xdr:rowOff>
    </xdr:to>
    <xdr:sp macro="" textlink="">
      <xdr:nvSpPr>
        <xdr:cNvPr id="1045" name="Line 6"/>
        <xdr:cNvSpPr>
          <a:spLocks noChangeShapeType="1"/>
        </xdr:cNvSpPr>
      </xdr:nvSpPr>
      <xdr:spPr bwMode="auto">
        <a:xfrm>
          <a:off x="1219200" y="2190750"/>
          <a:ext cx="2095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47625</xdr:rowOff>
    </xdr:from>
    <xdr:to>
      <xdr:col>2</xdr:col>
      <xdr:colOff>95250</xdr:colOff>
      <xdr:row>17</xdr:row>
      <xdr:rowOff>114300</xdr:rowOff>
    </xdr:to>
    <xdr:sp macro="" textlink="">
      <xdr:nvSpPr>
        <xdr:cNvPr id="1046" name="Line 7"/>
        <xdr:cNvSpPr>
          <a:spLocks noChangeShapeType="1"/>
        </xdr:cNvSpPr>
      </xdr:nvSpPr>
      <xdr:spPr bwMode="auto">
        <a:xfrm flipH="1">
          <a:off x="552450" y="2200275"/>
          <a:ext cx="647700" cy="1724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47625</xdr:colOff>
      <xdr:row>9</xdr:row>
      <xdr:rowOff>66675</xdr:rowOff>
    </xdr:from>
    <xdr:to>
      <xdr:col>1</xdr:col>
      <xdr:colOff>142875</xdr:colOff>
      <xdr:row>14</xdr:row>
      <xdr:rowOff>95250</xdr:rowOff>
    </xdr:to>
    <xdr:sp macro="" textlink="">
      <xdr:nvSpPr>
        <xdr:cNvPr id="1032" name="WordArt 8"/>
        <xdr:cNvSpPr>
          <a:spLocks noChangeArrowheads="1" noChangeShapeType="1" noTextEdit="1"/>
        </xdr:cNvSpPr>
      </xdr:nvSpPr>
      <xdr:spPr bwMode="auto">
        <a:xfrm rot="6912907">
          <a:off x="209550" y="2933700"/>
          <a:ext cx="876300" cy="9525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="wordArtVert"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 fontAlgn="auto">
            <a:buNone/>
          </a:pPr>
          <a:r>
            <a:rPr lang="ru-RU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Стена 1</a:t>
          </a:r>
        </a:p>
      </xdr:txBody>
    </xdr:sp>
    <xdr:clientData/>
  </xdr:twoCellAnchor>
  <xdr:twoCellAnchor>
    <xdr:from>
      <xdr:col>2</xdr:col>
      <xdr:colOff>114300</xdr:colOff>
      <xdr:row>7</xdr:row>
      <xdr:rowOff>47625</xdr:rowOff>
    </xdr:from>
    <xdr:to>
      <xdr:col>2</xdr:col>
      <xdr:colOff>114300</xdr:colOff>
      <xdr:row>17</xdr:row>
      <xdr:rowOff>104775</xdr:rowOff>
    </xdr:to>
    <xdr:sp macro="" textlink="">
      <xdr:nvSpPr>
        <xdr:cNvPr id="1048" name="Line 9"/>
        <xdr:cNvSpPr>
          <a:spLocks noChangeShapeType="1"/>
        </xdr:cNvSpPr>
      </xdr:nvSpPr>
      <xdr:spPr bwMode="auto">
        <a:xfrm>
          <a:off x="1219200" y="2200275"/>
          <a:ext cx="0" cy="1714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14</xdr:row>
      <xdr:rowOff>76200</xdr:rowOff>
    </xdr:from>
    <xdr:to>
      <xdr:col>2</xdr:col>
      <xdr:colOff>114300</xdr:colOff>
      <xdr:row>14</xdr:row>
      <xdr:rowOff>76200</xdr:rowOff>
    </xdr:to>
    <xdr:sp macro="" textlink="">
      <xdr:nvSpPr>
        <xdr:cNvPr id="1049" name="Line 10"/>
        <xdr:cNvSpPr>
          <a:spLocks noChangeShapeType="1"/>
        </xdr:cNvSpPr>
      </xdr:nvSpPr>
      <xdr:spPr bwMode="auto">
        <a:xfrm>
          <a:off x="762000" y="3400425"/>
          <a:ext cx="457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561975</xdr:colOff>
      <xdr:row>7</xdr:row>
      <xdr:rowOff>28575</xdr:rowOff>
    </xdr:from>
    <xdr:to>
      <xdr:col>2</xdr:col>
      <xdr:colOff>419100</xdr:colOff>
      <xdr:row>9</xdr:row>
      <xdr:rowOff>47625</xdr:rowOff>
    </xdr:to>
    <xdr:sp macro="" textlink="">
      <xdr:nvSpPr>
        <xdr:cNvPr id="1050" name="Arc 12"/>
        <xdr:cNvSpPr>
          <a:spLocks/>
        </xdr:cNvSpPr>
      </xdr:nvSpPr>
      <xdr:spPr bwMode="auto">
        <a:xfrm flipV="1">
          <a:off x="1104900" y="2181225"/>
          <a:ext cx="419100" cy="342900"/>
        </a:xfrm>
        <a:custGeom>
          <a:avLst/>
          <a:gdLst>
            <a:gd name="T0" fmla="*/ 0 w 21600"/>
            <a:gd name="T1" fmla="*/ 0 h 21600"/>
            <a:gd name="T2" fmla="*/ 419100 w 21600"/>
            <a:gd name="T3" fmla="*/ 342900 h 21600"/>
            <a:gd name="T4" fmla="*/ 0 w 21600"/>
            <a:gd name="T5" fmla="*/ 342900 h 21600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21600" h="21600" fill="none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</a:path>
            <a:path w="21600" h="21600" stroke="0" extrusionOk="0">
              <a:moveTo>
                <a:pt x="-1" y="0"/>
              </a:moveTo>
              <a:cubicBezTo>
                <a:pt x="11929" y="0"/>
                <a:pt x="21600" y="9670"/>
                <a:pt x="21600" y="21600"/>
              </a:cubicBezTo>
              <a:lnTo>
                <a:pt x="0" y="21600"/>
              </a:lnTo>
              <a:lnTo>
                <a:pt x="-1" y="0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133350</xdr:colOff>
      <xdr:row>6</xdr:row>
      <xdr:rowOff>104775</xdr:rowOff>
    </xdr:from>
    <xdr:to>
      <xdr:col>2</xdr:col>
      <xdr:colOff>533400</xdr:colOff>
      <xdr:row>6</xdr:row>
      <xdr:rowOff>104775</xdr:rowOff>
    </xdr:to>
    <xdr:sp macro="" textlink="">
      <xdr:nvSpPr>
        <xdr:cNvPr id="1051" name="Line 13"/>
        <xdr:cNvSpPr>
          <a:spLocks noChangeShapeType="1"/>
        </xdr:cNvSpPr>
      </xdr:nvSpPr>
      <xdr:spPr bwMode="auto">
        <a:xfrm flipH="1">
          <a:off x="1238250" y="2066925"/>
          <a:ext cx="4000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57150</xdr:colOff>
      <xdr:row>6</xdr:row>
      <xdr:rowOff>95250</xdr:rowOff>
    </xdr:from>
    <xdr:to>
      <xdr:col>5</xdr:col>
      <xdr:colOff>590550</xdr:colOff>
      <xdr:row>6</xdr:row>
      <xdr:rowOff>95250</xdr:rowOff>
    </xdr:to>
    <xdr:sp macro="" textlink="">
      <xdr:nvSpPr>
        <xdr:cNvPr id="1052" name="Line 14"/>
        <xdr:cNvSpPr>
          <a:spLocks noChangeShapeType="1"/>
        </xdr:cNvSpPr>
      </xdr:nvSpPr>
      <xdr:spPr bwMode="auto">
        <a:xfrm>
          <a:off x="2266950" y="2057400"/>
          <a:ext cx="1047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304800</xdr:colOff>
      <xdr:row>7</xdr:row>
      <xdr:rowOff>19050</xdr:rowOff>
    </xdr:from>
    <xdr:to>
      <xdr:col>1</xdr:col>
      <xdr:colOff>495300</xdr:colOff>
      <xdr:row>9</xdr:row>
      <xdr:rowOff>47625</xdr:rowOff>
    </xdr:to>
    <xdr:sp macro="" textlink="">
      <xdr:nvSpPr>
        <xdr:cNvPr id="1053" name="Line 15"/>
        <xdr:cNvSpPr>
          <a:spLocks noChangeShapeType="1"/>
        </xdr:cNvSpPr>
      </xdr:nvSpPr>
      <xdr:spPr bwMode="auto">
        <a:xfrm flipV="1">
          <a:off x="857250" y="2171700"/>
          <a:ext cx="19050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295275</xdr:colOff>
      <xdr:row>14</xdr:row>
      <xdr:rowOff>123825</xdr:rowOff>
    </xdr:from>
    <xdr:to>
      <xdr:col>0</xdr:col>
      <xdr:colOff>476250</xdr:colOff>
      <xdr:row>17</xdr:row>
      <xdr:rowOff>66675</xdr:rowOff>
    </xdr:to>
    <xdr:sp macro="" textlink="">
      <xdr:nvSpPr>
        <xdr:cNvPr id="1054" name="Line 16"/>
        <xdr:cNvSpPr>
          <a:spLocks noChangeShapeType="1"/>
        </xdr:cNvSpPr>
      </xdr:nvSpPr>
      <xdr:spPr bwMode="auto">
        <a:xfrm flipH="1">
          <a:off x="295275" y="3448050"/>
          <a:ext cx="180975" cy="428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7</xdr:row>
      <xdr:rowOff>85725</xdr:rowOff>
    </xdr:from>
    <xdr:to>
      <xdr:col>2</xdr:col>
      <xdr:colOff>371475</xdr:colOff>
      <xdr:row>9</xdr:row>
      <xdr:rowOff>123825</xdr:rowOff>
    </xdr:to>
    <xdr:sp macro="" textlink="">
      <xdr:nvSpPr>
        <xdr:cNvPr id="1055" name="Line 17"/>
        <xdr:cNvSpPr>
          <a:spLocks noChangeShapeType="1"/>
        </xdr:cNvSpPr>
      </xdr:nvSpPr>
      <xdr:spPr bwMode="auto">
        <a:xfrm flipV="1">
          <a:off x="1476375" y="2238375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409575</xdr:colOff>
      <xdr:row>14</xdr:row>
      <xdr:rowOff>47625</xdr:rowOff>
    </xdr:from>
    <xdr:to>
      <xdr:col>2</xdr:col>
      <xdr:colOff>409575</xdr:colOff>
      <xdr:row>17</xdr:row>
      <xdr:rowOff>142875</xdr:rowOff>
    </xdr:to>
    <xdr:sp macro="" textlink="">
      <xdr:nvSpPr>
        <xdr:cNvPr id="1056" name="Line 18"/>
        <xdr:cNvSpPr>
          <a:spLocks noChangeShapeType="1"/>
        </xdr:cNvSpPr>
      </xdr:nvSpPr>
      <xdr:spPr bwMode="auto">
        <a:xfrm>
          <a:off x="1514475" y="3371850"/>
          <a:ext cx="0" cy="581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590550</xdr:colOff>
      <xdr:row>7</xdr:row>
      <xdr:rowOff>38100</xdr:rowOff>
    </xdr:from>
    <xdr:to>
      <xdr:col>5</xdr:col>
      <xdr:colOff>571500</xdr:colOff>
      <xdr:row>17</xdr:row>
      <xdr:rowOff>114300</xdr:rowOff>
    </xdr:to>
    <xdr:sp macro="" textlink="">
      <xdr:nvSpPr>
        <xdr:cNvPr id="1057" name="Line 19"/>
        <xdr:cNvSpPr>
          <a:spLocks noChangeShapeType="1"/>
        </xdr:cNvSpPr>
      </xdr:nvSpPr>
      <xdr:spPr bwMode="auto">
        <a:xfrm flipV="1">
          <a:off x="552450" y="2190750"/>
          <a:ext cx="2762250" cy="1733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76200</xdr:rowOff>
    </xdr:from>
    <xdr:to>
      <xdr:col>5</xdr:col>
      <xdr:colOff>47625</xdr:colOff>
      <xdr:row>10</xdr:row>
      <xdr:rowOff>142875</xdr:rowOff>
    </xdr:to>
    <xdr:sp macro="" textlink="">
      <xdr:nvSpPr>
        <xdr:cNvPr id="1044" name="WordArt 20"/>
        <xdr:cNvSpPr>
          <a:spLocks noChangeArrowheads="1" noChangeShapeType="1" noTextEdit="1"/>
        </xdr:cNvSpPr>
      </xdr:nvSpPr>
      <xdr:spPr bwMode="auto">
        <a:xfrm rot="-1329088">
          <a:off x="1847850" y="2552700"/>
          <a:ext cx="962025" cy="2286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SlantUp">
            <a:avLst>
              <a:gd name="adj" fmla="val 55556"/>
            </a:avLst>
          </a:prstTxWarp>
        </a:bodyPr>
        <a:lstStyle/>
        <a:p>
          <a:pPr algn="ctr" rtl="0">
            <a:buNone/>
          </a:pPr>
          <a:r>
            <a:rPr lang="ru-RU" sz="1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Arial"/>
              <a:cs typeface="Arial"/>
            </a:rPr>
            <a:t>диагональ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A3" sqref="A3"/>
    </sheetView>
  </sheetViews>
  <sheetFormatPr defaultRowHeight="12.75" x14ac:dyDescent="0.2"/>
  <cols>
    <col min="1" max="11" width="8.28515625" customWidth="1"/>
  </cols>
  <sheetData>
    <row r="1" spans="1:15" s="2" customFormat="1" ht="81.75" x14ac:dyDescent="0.2">
      <c r="A1" s="13" t="s">
        <v>2</v>
      </c>
      <c r="B1" s="13" t="s">
        <v>0</v>
      </c>
      <c r="C1" s="13" t="s">
        <v>1</v>
      </c>
      <c r="D1" s="13" t="s">
        <v>13</v>
      </c>
      <c r="E1" s="13" t="s">
        <v>3</v>
      </c>
      <c r="F1" s="14" t="s">
        <v>14</v>
      </c>
      <c r="G1" s="14" t="s">
        <v>15</v>
      </c>
      <c r="H1" s="14" t="s">
        <v>16</v>
      </c>
      <c r="I1" s="14" t="s">
        <v>17</v>
      </c>
      <c r="J1" s="14" t="s">
        <v>18</v>
      </c>
      <c r="K1" s="14" t="s">
        <v>19</v>
      </c>
      <c r="M1" s="11" t="s">
        <v>6</v>
      </c>
      <c r="N1" s="11">
        <v>90</v>
      </c>
      <c r="O1" s="11" t="s">
        <v>7</v>
      </c>
    </row>
    <row r="2" spans="1:15" s="1" customFormat="1" ht="15" x14ac:dyDescent="0.2">
      <c r="A2" s="15">
        <v>2500</v>
      </c>
      <c r="B2" s="15">
        <v>3415</v>
      </c>
      <c r="C2" s="15">
        <v>4234</v>
      </c>
      <c r="D2" s="16">
        <f>B2*COS(O2)</f>
        <v>2016.4140076740568</v>
      </c>
      <c r="E2" s="16">
        <f>DEGREES(M2)</f>
        <v>36.189514712980028</v>
      </c>
      <c r="F2" s="16">
        <f>600*TAN(O2)</f>
        <v>-820.11090311911607</v>
      </c>
      <c r="G2" s="16">
        <f>1000*TAN(O2)</f>
        <v>-1366.8515051985269</v>
      </c>
      <c r="H2" s="16">
        <f>2000*TAN(O2)</f>
        <v>-2733.7030103970537</v>
      </c>
      <c r="I2" s="16">
        <f>3000*TAN(O2)</f>
        <v>-4100.5545155955806</v>
      </c>
      <c r="J2" s="16">
        <f>4000*TAN(O2)</f>
        <v>-5467.4060207941075</v>
      </c>
      <c r="K2" s="16">
        <f>5000*TAN(O2)</f>
        <v>-6834.2575259926343</v>
      </c>
      <c r="L2" s="1">
        <f>(B2*B2+C2*C2-A2*A2)/(2*B2*C2)</f>
        <v>0.80706838111059398</v>
      </c>
      <c r="M2" s="1">
        <f>ACOS(L2)</f>
        <v>0.63162618644043211</v>
      </c>
      <c r="N2" s="1">
        <f>RADIANS(N1)</f>
        <v>1.5707963267948966</v>
      </c>
      <c r="O2" s="1">
        <f>M2-N2</f>
        <v>-0.93917014035446444</v>
      </c>
    </row>
    <row r="3" spans="1:15" s="1" customFormat="1" ht="15" x14ac:dyDescent="0.2">
      <c r="A3" s="15"/>
      <c r="B3" s="15"/>
      <c r="C3" s="15"/>
      <c r="D3" s="16" t="e">
        <f>B3*COS(O3)</f>
        <v>#DIV/0!</v>
      </c>
      <c r="E3" s="16" t="e">
        <f>DEGREES(M3)</f>
        <v>#DIV/0!</v>
      </c>
      <c r="F3" s="16" t="e">
        <f>600*TAN(O3)</f>
        <v>#DIV/0!</v>
      </c>
      <c r="G3" s="16" t="e">
        <f>1000*TAN(O3)</f>
        <v>#DIV/0!</v>
      </c>
      <c r="H3" s="16" t="e">
        <f>2000*TAN(O3)</f>
        <v>#DIV/0!</v>
      </c>
      <c r="I3" s="16" t="e">
        <f>3000*TAN(O3)</f>
        <v>#DIV/0!</v>
      </c>
      <c r="J3" s="16" t="e">
        <f>4000*TAN(O3)</f>
        <v>#DIV/0!</v>
      </c>
      <c r="K3" s="16" t="e">
        <f>5000*TAN(O3)</f>
        <v>#DIV/0!</v>
      </c>
      <c r="L3" s="1" t="e">
        <f>(B3*B3+C3*C3-A3*A3)/(2*B3*C3)</f>
        <v>#DIV/0!</v>
      </c>
      <c r="M3" s="1" t="e">
        <f>ACOS(L3)</f>
        <v>#DIV/0!</v>
      </c>
      <c r="N3" s="1">
        <f>RADIANS($N$1)</f>
        <v>1.5707963267948966</v>
      </c>
      <c r="O3" s="1" t="e">
        <f>M3-N3</f>
        <v>#DIV/0!</v>
      </c>
    </row>
    <row r="4" spans="1:15" s="1" customFormat="1" ht="15" x14ac:dyDescent="0.2">
      <c r="A4" s="15"/>
      <c r="B4" s="15"/>
      <c r="C4" s="15"/>
      <c r="D4" s="16" t="e">
        <f>B4*COS(O4)</f>
        <v>#DIV/0!</v>
      </c>
      <c r="E4" s="16" t="e">
        <f>DEGREES(M4)</f>
        <v>#DIV/0!</v>
      </c>
      <c r="F4" s="16" t="e">
        <f>600*TAN(O4)</f>
        <v>#DIV/0!</v>
      </c>
      <c r="G4" s="16" t="e">
        <f>1000*TAN(O4)</f>
        <v>#DIV/0!</v>
      </c>
      <c r="H4" s="16" t="e">
        <f>2000*TAN(O4)</f>
        <v>#DIV/0!</v>
      </c>
      <c r="I4" s="16" t="e">
        <f>3000*TAN(O4)</f>
        <v>#DIV/0!</v>
      </c>
      <c r="J4" s="16" t="e">
        <f>4000*TAN(O4)</f>
        <v>#DIV/0!</v>
      </c>
      <c r="K4" s="16" t="e">
        <f>5000*TAN(O4)</f>
        <v>#DIV/0!</v>
      </c>
      <c r="L4" s="1" t="e">
        <f>(B4*B4+C4*C4-A4*A4)/(2*B4*C4)</f>
        <v>#DIV/0!</v>
      </c>
      <c r="M4" s="1" t="e">
        <f>ACOS(L4)</f>
        <v>#DIV/0!</v>
      </c>
      <c r="N4" s="1">
        <f>RADIANS($N$1)</f>
        <v>1.5707963267948966</v>
      </c>
      <c r="O4" s="1" t="e">
        <f>M4-N4</f>
        <v>#DIV/0!</v>
      </c>
    </row>
    <row r="5" spans="1:15" s="1" customFormat="1" ht="15" x14ac:dyDescent="0.2">
      <c r="A5" s="15"/>
      <c r="B5" s="15"/>
      <c r="C5" s="15"/>
      <c r="D5" s="16" t="e">
        <f>B5*COS(O5)</f>
        <v>#DIV/0!</v>
      </c>
      <c r="E5" s="16" t="e">
        <f>DEGREES(M5)</f>
        <v>#DIV/0!</v>
      </c>
      <c r="F5" s="16" t="e">
        <f>600*TAN(O5)</f>
        <v>#DIV/0!</v>
      </c>
      <c r="G5" s="16" t="e">
        <f>1000*TAN(O5)</f>
        <v>#DIV/0!</v>
      </c>
      <c r="H5" s="16" t="e">
        <f>2000*TAN(O5)</f>
        <v>#DIV/0!</v>
      </c>
      <c r="I5" s="16" t="e">
        <f>3000*TAN(O5)</f>
        <v>#DIV/0!</v>
      </c>
      <c r="J5" s="16" t="e">
        <f>4000*TAN(O5)</f>
        <v>#DIV/0!</v>
      </c>
      <c r="K5" s="16" t="e">
        <f>5000*TAN(O5)</f>
        <v>#DIV/0!</v>
      </c>
      <c r="L5" s="1" t="e">
        <f>(B5*B5+C5*C5-A5*A5)/(2*B5*C5)</f>
        <v>#DIV/0!</v>
      </c>
      <c r="M5" s="1" t="e">
        <f>ACOS(L5)</f>
        <v>#DIV/0!</v>
      </c>
      <c r="N5" s="1">
        <f>RADIANS($N$1)</f>
        <v>1.5707963267948966</v>
      </c>
      <c r="O5" s="1" t="e">
        <f>M5-N5</f>
        <v>#DIV/0!</v>
      </c>
    </row>
    <row r="6" spans="1:15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5" ht="15" x14ac:dyDescent="0.2">
      <c r="A7" s="3"/>
      <c r="B7" s="4"/>
      <c r="C7" s="4"/>
      <c r="D7" s="12" t="s">
        <v>1</v>
      </c>
      <c r="F7" s="4"/>
      <c r="G7" s="4"/>
      <c r="H7" s="4"/>
      <c r="I7" s="4"/>
      <c r="J7" s="4"/>
      <c r="K7" s="5"/>
    </row>
    <row r="8" spans="1:15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5"/>
    </row>
    <row r="9" spans="1:15" x14ac:dyDescent="0.2">
      <c r="A9" s="3"/>
      <c r="B9" s="4"/>
      <c r="C9" s="4" t="s">
        <v>5</v>
      </c>
      <c r="D9" s="4"/>
      <c r="E9" s="4"/>
      <c r="F9" s="4"/>
      <c r="G9" s="4"/>
      <c r="H9" s="4"/>
      <c r="I9" s="4"/>
      <c r="J9" s="4"/>
      <c r="K9" s="5"/>
    </row>
    <row r="10" spans="1:15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5"/>
    </row>
    <row r="11" spans="1:15" x14ac:dyDescent="0.2">
      <c r="A11" s="3"/>
      <c r="B11" s="4"/>
      <c r="C11" s="10" t="s">
        <v>9</v>
      </c>
      <c r="D11" s="10"/>
      <c r="E11" s="4"/>
      <c r="F11" s="4"/>
      <c r="G11" s="4"/>
      <c r="H11" s="4"/>
      <c r="I11" s="4"/>
      <c r="J11" s="4"/>
      <c r="K11" s="5"/>
    </row>
    <row r="12" spans="1:15" x14ac:dyDescent="0.2">
      <c r="A12" s="3"/>
      <c r="B12" s="4"/>
      <c r="C12" s="10" t="s">
        <v>10</v>
      </c>
      <c r="D12" s="10"/>
      <c r="E12" s="4"/>
      <c r="F12" s="4"/>
      <c r="G12" s="4"/>
      <c r="H12" s="4"/>
      <c r="I12" s="4"/>
      <c r="J12" s="4"/>
      <c r="K12" s="5"/>
    </row>
    <row r="13" spans="1:15" x14ac:dyDescent="0.2">
      <c r="A13" s="3"/>
      <c r="B13" s="4"/>
      <c r="C13" s="10" t="s">
        <v>11</v>
      </c>
      <c r="D13" s="10"/>
      <c r="E13" s="4"/>
      <c r="F13" s="4"/>
      <c r="G13" s="4"/>
      <c r="H13" s="4"/>
      <c r="I13" s="4"/>
      <c r="J13" s="4"/>
      <c r="K13" s="5"/>
    </row>
    <row r="14" spans="1:15" ht="15.75" x14ac:dyDescent="0.25">
      <c r="A14" s="3"/>
      <c r="B14" s="9" t="s">
        <v>4</v>
      </c>
      <c r="C14" s="10" t="s">
        <v>12</v>
      </c>
      <c r="D14" s="10"/>
      <c r="E14" s="4"/>
      <c r="F14" s="4"/>
      <c r="G14" s="4"/>
      <c r="H14" s="4"/>
      <c r="I14" s="4"/>
      <c r="J14" s="4"/>
      <c r="K14" s="5"/>
    </row>
    <row r="15" spans="1:15" x14ac:dyDescent="0.2">
      <c r="A15" s="3"/>
      <c r="B15" s="4"/>
      <c r="C15" s="10" t="s">
        <v>8</v>
      </c>
      <c r="D15" s="10"/>
      <c r="E15" s="4"/>
      <c r="F15" s="4"/>
      <c r="G15" s="4"/>
      <c r="H15" s="4"/>
      <c r="I15" s="4"/>
      <c r="J15" s="4"/>
      <c r="K15" s="5"/>
    </row>
    <row r="16" spans="1:15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5"/>
    </row>
    <row r="18" spans="1:1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5"/>
    </row>
    <row r="19" spans="1:1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5"/>
    </row>
    <row r="20" spans="1:1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5"/>
    </row>
    <row r="21" spans="1:1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5"/>
    </row>
    <row r="22" spans="1:1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8"/>
    </row>
  </sheetData>
  <phoneticPr fontId="0" type="noConversion"/>
  <pageMargins left="0.72" right="0.38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Мастер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SVV</dc:creator>
  <cp:lastModifiedBy>Пользователь Windows</cp:lastModifiedBy>
  <cp:lastPrinted>1998-09-19T11:14:58Z</cp:lastPrinted>
  <dcterms:created xsi:type="dcterms:W3CDTF">1998-09-19T09:33:15Z</dcterms:created>
  <dcterms:modified xsi:type="dcterms:W3CDTF">2021-02-27T20:21:00Z</dcterms:modified>
</cp:coreProperties>
</file>